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Hoja1!$A$1:$G$29</definedName>
  </definedNames>
  <calcPr calcId="144525"/>
</workbook>
</file>

<file path=xl/calcChain.xml><?xml version="1.0" encoding="utf-8"?>
<calcChain xmlns="http://schemas.openxmlformats.org/spreadsheetml/2006/main">
  <c r="D24" i="1" l="1"/>
  <c r="G24" i="1" s="1"/>
  <c r="D23" i="1"/>
  <c r="G23" i="1" s="1"/>
  <c r="D22" i="1"/>
  <c r="G22" i="1" s="1"/>
  <c r="D21" i="1"/>
  <c r="G21" i="1" s="1"/>
  <c r="G20" i="1"/>
  <c r="D20" i="1"/>
  <c r="D19" i="1"/>
  <c r="G19" i="1" s="1"/>
  <c r="D18" i="1"/>
  <c r="G18" i="1" s="1"/>
  <c r="D17" i="1"/>
  <c r="G17" i="1" s="1"/>
  <c r="F16" i="1"/>
  <c r="E16" i="1"/>
  <c r="D16" i="1"/>
  <c r="C16" i="1"/>
  <c r="B16" i="1"/>
  <c r="D13" i="1"/>
  <c r="G13" i="1" s="1"/>
  <c r="G12" i="1"/>
  <c r="D12" i="1"/>
  <c r="D11" i="1"/>
  <c r="G11" i="1" s="1"/>
  <c r="D10" i="1"/>
  <c r="G10" i="1" s="1"/>
  <c r="D9" i="1"/>
  <c r="G9" i="1" s="1"/>
  <c r="D8" i="1"/>
  <c r="G8" i="1" s="1"/>
  <c r="D7" i="1"/>
  <c r="D5" i="1" s="1"/>
  <c r="D26" i="1" s="1"/>
  <c r="D6" i="1"/>
  <c r="G6" i="1" s="1"/>
  <c r="F5" i="1"/>
  <c r="F26" i="1" s="1"/>
  <c r="E5" i="1"/>
  <c r="E26" i="1" s="1"/>
  <c r="C5" i="1"/>
  <c r="C26" i="1" s="1"/>
  <c r="B5" i="1"/>
  <c r="B26" i="1" s="1"/>
  <c r="G16" i="1" l="1"/>
  <c r="G7" i="1"/>
  <c r="G5" i="1" s="1"/>
  <c r="G26" i="1" s="1"/>
</calcChain>
</file>

<file path=xl/sharedStrings.xml><?xml version="1.0" encoding="utf-8"?>
<sst xmlns="http://schemas.openxmlformats.org/spreadsheetml/2006/main" count="28" uniqueCount="21">
  <si>
    <t>UNIVERSIDAD POLITECNICA DE JUVENTINO ROSAS
Estado Analítico del Ejercicio del Presupuesto de Egresos Detallado - LDF
Clasificación Administrativa
al 31 de Diciembre de 2017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</si>
  <si>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</si>
  <si>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</si>
  <si>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</si>
  <si>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</si>
  <si>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</si>
  <si>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</si>
  <si>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</si>
  <si>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</si>
  <si>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</si>
  <si>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</si>
  <si>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DEL RECTOR</t>
  </si>
  <si>
    <t>0201 DESPACHO DE LA SECRETARIA ACADEMICA</t>
  </si>
  <si>
    <t>0301 DESPACHO DE LA SECRETARIA ADMVA.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</si>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</sst>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A12" sqref="A12"/>
    </sheetView>
  </sheetViews>
  <sheetFormatPr baseColWidth="10" defaultColWidth="12" defaultRowHeight="10.199999999999999" x14ac:dyDescent="0.2"/>
  <cols>
    <col min="1" max="1" width="45.77734375" style="4" customWidth="1"/>
    <col min="2" max="4" width="16.77734375" style="4" customWidth="1"/>
    <col min="5" max="5" width="26.77734375" style="4" bestFit="1" customWidth="1"/>
    <col min="6" max="7" width="16.7773437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0.399999999999999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34691568.460000001</v>
      </c>
      <c r="C5" s="12">
        <f t="shared" ref="C5:G5" si="0">SUM(C6:C13)</f>
        <v>4902705.04</v>
      </c>
      <c r="D5" s="12">
        <f t="shared" si="0"/>
        <v>39594273.5</v>
      </c>
      <c r="E5" s="12">
        <f t="shared" si="0"/>
        <v>38557601.200000003</v>
      </c>
      <c r="F5" s="12">
        <f t="shared" si="0"/>
        <v>38490899.619999997</v>
      </c>
      <c r="G5" s="12">
        <f t="shared" si="0"/>
        <v>1036672.2999999986</v>
      </c>
    </row>
    <row r="6" spans="1:7" x14ac:dyDescent="0.2">
      <c r="A6" s="13" t="s">
        <v>11</v>
      </c>
      <c r="B6" s="14">
        <v>2147042.5099999998</v>
      </c>
      <c r="C6" s="14">
        <v>-58661.99</v>
      </c>
      <c r="D6" s="14">
        <f>B6+C6</f>
        <v>2088380.5199999998</v>
      </c>
      <c r="E6" s="14">
        <v>2056921.02</v>
      </c>
      <c r="F6" s="14">
        <v>2053321.48</v>
      </c>
      <c r="G6" s="14">
        <f>D6-E6</f>
        <v>31459.499999999767</v>
      </c>
    </row>
    <row r="7" spans="1:7" x14ac:dyDescent="0.2">
      <c r="A7" s="13" t="s">
        <v>12</v>
      </c>
      <c r="B7" s="14">
        <v>21564737.73</v>
      </c>
      <c r="C7" s="14">
        <v>2023284.4</v>
      </c>
      <c r="D7" s="14">
        <f t="shared" ref="D7:D13" si="1">B7+C7</f>
        <v>23588022.129999999</v>
      </c>
      <c r="E7" s="14">
        <v>23320288.760000002</v>
      </c>
      <c r="F7" s="14">
        <v>23303586.719999999</v>
      </c>
      <c r="G7" s="14">
        <f t="shared" ref="G7:G13" si="2">D7-E7</f>
        <v>267733.36999999732</v>
      </c>
    </row>
    <row r="8" spans="1:7" x14ac:dyDescent="0.2">
      <c r="A8" s="13" t="s">
        <v>13</v>
      </c>
      <c r="B8" s="14">
        <v>10979788.220000001</v>
      </c>
      <c r="C8" s="14">
        <v>2938082.63</v>
      </c>
      <c r="D8" s="14">
        <f t="shared" si="1"/>
        <v>13917870.850000001</v>
      </c>
      <c r="E8" s="14">
        <v>13180391.42</v>
      </c>
      <c r="F8" s="14">
        <v>13133991.42</v>
      </c>
      <c r="G8" s="14">
        <f t="shared" si="2"/>
        <v>737479.43000000156</v>
      </c>
    </row>
    <row r="9" spans="1:7" x14ac:dyDescent="0.2">
      <c r="A9" s="13" t="s">
        <v>14</v>
      </c>
      <c r="B9" s="14"/>
      <c r="C9" s="14"/>
      <c r="D9" s="14">
        <f t="shared" si="1"/>
        <v>0</v>
      </c>
      <c r="E9" s="14"/>
      <c r="F9" s="14"/>
      <c r="G9" s="14">
        <f t="shared" si="2"/>
        <v>0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ht="5.0999999999999996" customHeight="1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0</v>
      </c>
      <c r="C16" s="12">
        <f t="shared" ref="C16:G16" si="3">SUM(C17:C24)</f>
        <v>16124228.76</v>
      </c>
      <c r="D16" s="12">
        <f t="shared" si="3"/>
        <v>16124228.76</v>
      </c>
      <c r="E16" s="12">
        <f t="shared" si="3"/>
        <v>15840223.4</v>
      </c>
      <c r="F16" s="12">
        <f t="shared" si="3"/>
        <v>15840223.4</v>
      </c>
      <c r="G16" s="12">
        <f t="shared" si="3"/>
        <v>284005.3599999994</v>
      </c>
    </row>
    <row r="17" spans="1:7" x14ac:dyDescent="0.2">
      <c r="A17" s="13" t="s">
        <v>11</v>
      </c>
      <c r="B17" s="14">
        <v>0</v>
      </c>
      <c r="C17" s="14">
        <v>396131.04</v>
      </c>
      <c r="D17" s="14">
        <f>B17+C17</f>
        <v>396131.04</v>
      </c>
      <c r="E17" s="14">
        <v>396131.04</v>
      </c>
      <c r="F17" s="14">
        <v>396131.04</v>
      </c>
      <c r="G17" s="14">
        <f t="shared" ref="G17:G24" si="4">D17-E17</f>
        <v>0</v>
      </c>
    </row>
    <row r="18" spans="1:7" x14ac:dyDescent="0.2">
      <c r="A18" s="13" t="s">
        <v>12</v>
      </c>
      <c r="B18" s="14">
        <v>0</v>
      </c>
      <c r="C18" s="14">
        <v>9703101.0700000003</v>
      </c>
      <c r="D18" s="14">
        <f t="shared" ref="D18:D24" si="5">B18+C18</f>
        <v>9703101.0700000003</v>
      </c>
      <c r="E18" s="14">
        <v>9419095.7100000009</v>
      </c>
      <c r="F18" s="14">
        <v>9419095.7100000009</v>
      </c>
      <c r="G18" s="14">
        <f t="shared" si="4"/>
        <v>284005.3599999994</v>
      </c>
    </row>
    <row r="19" spans="1:7" x14ac:dyDescent="0.2">
      <c r="A19" s="13" t="s">
        <v>13</v>
      </c>
      <c r="B19" s="14">
        <v>0</v>
      </c>
      <c r="C19" s="14">
        <v>6024996.6500000004</v>
      </c>
      <c r="D19" s="14">
        <f t="shared" si="5"/>
        <v>6024996.6500000004</v>
      </c>
      <c r="E19" s="14">
        <v>6024996.6500000004</v>
      </c>
      <c r="F19" s="14">
        <v>6024996.6500000004</v>
      </c>
      <c r="G19" s="14">
        <f t="shared" si="4"/>
        <v>0</v>
      </c>
    </row>
    <row r="20" spans="1:7" x14ac:dyDescent="0.2">
      <c r="A20" s="13" t="s">
        <v>14</v>
      </c>
      <c r="B20" s="14"/>
      <c r="C20" s="14"/>
      <c r="D20" s="14">
        <f t="shared" si="5"/>
        <v>0</v>
      </c>
      <c r="E20" s="14"/>
      <c r="F20" s="14"/>
      <c r="G20" s="14">
        <f t="shared" si="4"/>
        <v>0</v>
      </c>
    </row>
    <row r="21" spans="1:7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ht="5.0999999999999996" customHeight="1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20</v>
      </c>
      <c r="B26" s="12">
        <f>B5+B16</f>
        <v>34691568.460000001</v>
      </c>
      <c r="C26" s="12">
        <f t="shared" ref="C26:G26" si="6">C5+C16</f>
        <v>21026933.800000001</v>
      </c>
      <c r="D26" s="12">
        <f t="shared" si="6"/>
        <v>55718502.259999998</v>
      </c>
      <c r="E26" s="12">
        <f t="shared" si="6"/>
        <v>54397824.600000001</v>
      </c>
      <c r="F26" s="12">
        <f t="shared" si="6"/>
        <v>54331123.019999996</v>
      </c>
      <c r="G26" s="12">
        <f t="shared" si="6"/>
        <v>1320677.6599999981</v>
      </c>
    </row>
    <row r="27" spans="1:7" ht="5.0999999999999996" customHeight="1" x14ac:dyDescent="0.2">
      <c r="A27" s="17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2018-01-30T22:40:12Z</cp:lastPrinted>
  <dcterms:created xsi:type="dcterms:W3CDTF">2018-01-30T22:39:37Z</dcterms:created>
  <dcterms:modified xsi:type="dcterms:W3CDTF">2018-01-30T22:40:35Z</dcterms:modified>
</cp:coreProperties>
</file>